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Leht1" sheetId="1" r:id="rId1"/>
    <sheet name="Leht2" sheetId="2" r:id="rId2"/>
    <sheet name="Leht3" sheetId="3" r:id="rId3"/>
  </sheets>
  <definedNames/>
  <calcPr fullCalcOnLoad="1"/>
</workbook>
</file>

<file path=xl/sharedStrings.xml><?xml version="1.0" encoding="utf-8"?>
<sst xmlns="http://schemas.openxmlformats.org/spreadsheetml/2006/main" count="41" uniqueCount="38">
  <si>
    <t>KM 18%</t>
  </si>
  <si>
    <t>Kokku</t>
  </si>
  <si>
    <t>Kruvid</t>
  </si>
  <si>
    <t>Tükke</t>
  </si>
  <si>
    <t>Tund</t>
  </si>
  <si>
    <t>Hind</t>
  </si>
  <si>
    <t>Inimesed</t>
  </si>
  <si>
    <t>Teostaja:</t>
  </si>
  <si>
    <t>markus05@hot.ee</t>
  </si>
  <si>
    <t>HINNAPAKKUMINE:</t>
  </si>
  <si>
    <t>TELLIJA:</t>
  </si>
  <si>
    <t>Kuupäev:</t>
  </si>
  <si>
    <t>Kontaktisik:</t>
  </si>
  <si>
    <t>Kehtivus:</t>
  </si>
  <si>
    <t>TEL:</t>
  </si>
  <si>
    <t>FAKS:</t>
  </si>
  <si>
    <t>GSM:</t>
  </si>
  <si>
    <t>Puit</t>
  </si>
  <si>
    <t>Paigaldus</t>
  </si>
  <si>
    <t>Kinnituspoldid</t>
  </si>
  <si>
    <t>Eraisik</t>
  </si>
  <si>
    <t>Autovärav</t>
  </si>
  <si>
    <t>Betoon</t>
  </si>
  <si>
    <t>Värvimine</t>
  </si>
  <si>
    <t>1laua m2</t>
  </si>
  <si>
    <t>Kokku m2</t>
  </si>
  <si>
    <t>1. üks paarismaja pool</t>
  </si>
  <si>
    <t xml:space="preserve">Värvitud vertikaalne, kahepoolne 10 mm vahed ülekattega, puitlippaed metallpostide 3 m sammuga, kõrgus 1,5 m ja kogupikkus 80 jm. Betoonsokkel 0,4x0,2x80jm. </t>
  </si>
  <si>
    <t>Lisaks automaatikaga 4 m avaga liugvärav. Metallaiapostid on olemas.</t>
  </si>
  <si>
    <r>
      <t>NB!</t>
    </r>
    <r>
      <rPr>
        <sz val="10"/>
        <color indexed="63"/>
        <rFont val="Times New Roman"/>
        <family val="1"/>
      </rPr>
      <t xml:space="preserve"> Soklibetoon valmistatakse kohapeal.</t>
    </r>
  </si>
  <si>
    <t>jm</t>
  </si>
  <si>
    <t>tm</t>
  </si>
  <si>
    <t>hind</t>
  </si>
  <si>
    <t>kokku</t>
  </si>
  <si>
    <t>Automaatika</t>
  </si>
  <si>
    <t>Soklibetooni vundamendi kraavi kaevamine, täitmine ja valamine</t>
  </si>
  <si>
    <t>80jm</t>
  </si>
  <si>
    <t>24/06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</si>
</sst>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0\ &quot;kr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 Baltic"/>
      <family val="0"/>
    </font>
    <font>
      <u val="single"/>
      <sz val="9.9"/>
      <color indexed="12"/>
      <name val="Arial Baltic"/>
      <family val="0"/>
    </font>
    <font>
      <sz val="12"/>
      <name val="Arial Baltic"/>
      <family val="2"/>
    </font>
    <font>
      <sz val="11"/>
      <name val="Arial Baltic"/>
      <family val="0"/>
    </font>
    <font>
      <b/>
      <sz val="12"/>
      <name val="Arial Baltic"/>
      <family val="2"/>
    </font>
    <font>
      <sz val="12"/>
      <name val="Times New Roman"/>
      <family val="1"/>
    </font>
    <font>
      <u val="single"/>
      <sz val="10"/>
      <color indexed="36"/>
      <name val="Arial"/>
      <family val="0"/>
    </font>
    <font>
      <sz val="8"/>
      <color indexed="63"/>
      <name val="Tahoma"/>
      <family val="2"/>
    </font>
    <font>
      <sz val="10"/>
      <name val="Times New Roman"/>
      <family val="1"/>
    </font>
    <font>
      <sz val="10"/>
      <color indexed="63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0" fontId="3" fillId="0" borderId="0" xfId="0" applyFont="1" applyAlignment="1">
      <alignment/>
    </xf>
    <xf numFmtId="0" fontId="4" fillId="0" borderId="0" xfId="2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right"/>
    </xf>
    <xf numFmtId="49" fontId="7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0" fontId="0" fillId="0" borderId="0" xfId="0" applyAlignment="1">
      <alignment horizontal="right"/>
    </xf>
    <xf numFmtId="15" fontId="0" fillId="0" borderId="3" xfId="0" applyNumberFormat="1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/>
    </xf>
    <xf numFmtId="3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164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12" fillId="0" borderId="4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kus05@hot.ee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workbookViewId="0" topLeftCell="A1">
      <selection activeCell="D7" sqref="D7"/>
    </sheetView>
  </sheetViews>
  <sheetFormatPr defaultColWidth="9.140625" defaultRowHeight="12.75"/>
  <cols>
    <col min="1" max="1" width="14.57421875" style="0" customWidth="1"/>
    <col min="2" max="2" width="4.421875" style="0" customWidth="1"/>
    <col min="3" max="3" width="7.8515625" style="0" customWidth="1"/>
    <col min="4" max="4" width="7.140625" style="0" customWidth="1"/>
    <col min="5" max="5" width="7.421875" style="0" customWidth="1"/>
    <col min="6" max="6" width="6.7109375" style="0" customWidth="1"/>
    <col min="8" max="8" width="10.7109375" style="0" customWidth="1"/>
    <col min="11" max="11" width="13.7109375" style="0" customWidth="1"/>
  </cols>
  <sheetData>
    <row r="1" spans="1:2" ht="15">
      <c r="A1" s="4" t="s">
        <v>7</v>
      </c>
      <c r="B1" s="5" t="s">
        <v>8</v>
      </c>
    </row>
    <row r="2" ht="13.5" thickBot="1"/>
    <row r="3" spans="1:11" ht="13.5" thickBot="1">
      <c r="A3" s="32" t="s">
        <v>27</v>
      </c>
      <c r="B3" s="29"/>
      <c r="C3" s="30"/>
      <c r="D3" s="29"/>
      <c r="E3" s="29"/>
      <c r="F3" s="7"/>
      <c r="G3" s="7"/>
      <c r="H3" s="7"/>
      <c r="I3" s="1"/>
      <c r="J3" s="1"/>
      <c r="K3" s="1"/>
    </row>
    <row r="4" spans="1:8" ht="12.75">
      <c r="A4" s="31" t="s">
        <v>28</v>
      </c>
      <c r="B4" s="29"/>
      <c r="C4" s="29"/>
      <c r="D4" s="29"/>
      <c r="E4" s="29"/>
      <c r="F4" s="7"/>
      <c r="G4" s="7"/>
      <c r="H4" s="7"/>
    </row>
    <row r="5" spans="1:8" ht="14.25">
      <c r="A5" s="33" t="s">
        <v>29</v>
      </c>
      <c r="B5" s="34"/>
      <c r="C5" s="29"/>
      <c r="D5" s="29"/>
      <c r="E5" s="29"/>
      <c r="F5" s="24"/>
      <c r="G5" s="24"/>
      <c r="H5" s="24"/>
    </row>
    <row r="6" spans="1:8" ht="12.75">
      <c r="A6" s="23"/>
      <c r="B6" s="7"/>
      <c r="C6" s="7"/>
      <c r="D6" s="7"/>
      <c r="E6" s="7"/>
      <c r="F6" s="7"/>
      <c r="G6" s="7"/>
      <c r="H6" s="7"/>
    </row>
    <row r="7" spans="2:4" ht="15.75">
      <c r="B7" s="6"/>
      <c r="C7" s="8" t="s">
        <v>9</v>
      </c>
      <c r="D7" s="9" t="s">
        <v>37</v>
      </c>
    </row>
    <row r="9" spans="1:8" ht="15.75">
      <c r="A9" s="4" t="s">
        <v>10</v>
      </c>
      <c r="B9" s="7" t="s">
        <v>20</v>
      </c>
      <c r="C9" s="15"/>
      <c r="D9" s="10"/>
      <c r="E9" s="10"/>
      <c r="G9" s="11" t="s">
        <v>11</v>
      </c>
      <c r="H9" s="12">
        <v>38813</v>
      </c>
    </row>
    <row r="10" spans="1:8" ht="12.75">
      <c r="A10" t="s">
        <v>12</v>
      </c>
      <c r="B10" s="7"/>
      <c r="C10" s="14"/>
      <c r="D10" s="13"/>
      <c r="E10" s="13"/>
      <c r="G10" s="11" t="s">
        <v>13</v>
      </c>
      <c r="H10" s="12">
        <v>38843</v>
      </c>
    </row>
    <row r="11" spans="1:5" ht="12.75">
      <c r="A11" t="s">
        <v>14</v>
      </c>
      <c r="B11" s="7"/>
      <c r="C11" s="16"/>
      <c r="D11" s="14"/>
      <c r="E11" s="14"/>
    </row>
    <row r="12" spans="1:5" ht="12.75">
      <c r="A12" t="s">
        <v>15</v>
      </c>
      <c r="B12" s="7"/>
      <c r="C12" s="16"/>
      <c r="D12" s="14"/>
      <c r="E12" s="14"/>
    </row>
    <row r="13" spans="1:5" ht="12.75">
      <c r="A13" t="s">
        <v>16</v>
      </c>
      <c r="B13" s="7"/>
      <c r="C13" s="17"/>
      <c r="D13" s="14"/>
      <c r="E13" s="14"/>
    </row>
    <row r="14" spans="2:4" ht="12.75">
      <c r="B14" s="7"/>
      <c r="C14" s="7"/>
      <c r="D14" s="7"/>
    </row>
    <row r="15" spans="1:4" ht="12.75">
      <c r="A15" s="2" t="s">
        <v>26</v>
      </c>
      <c r="B15" s="7"/>
      <c r="C15" s="7"/>
      <c r="D15" s="7"/>
    </row>
    <row r="16" spans="2:11" ht="12.75">
      <c r="B16" s="7"/>
      <c r="C16" s="7"/>
      <c r="D16" s="7"/>
      <c r="H16" t="s">
        <v>30</v>
      </c>
      <c r="I16" t="s">
        <v>31</v>
      </c>
      <c r="J16" t="s">
        <v>32</v>
      </c>
      <c r="K16" t="s">
        <v>33</v>
      </c>
    </row>
    <row r="17" spans="1:11" ht="12.75">
      <c r="A17" t="s">
        <v>17</v>
      </c>
      <c r="B17">
        <v>18</v>
      </c>
      <c r="C17">
        <v>90</v>
      </c>
      <c r="D17">
        <v>1500</v>
      </c>
      <c r="E17">
        <v>1600</v>
      </c>
      <c r="F17">
        <f>(B17/1000)*(C17/1000)*(D17/1000)*E17</f>
        <v>3.888</v>
      </c>
      <c r="H17">
        <f>(D17/1000)*E17</f>
        <v>2400</v>
      </c>
      <c r="I17">
        <f>(B17/1000)*(C17/1000)*(D17/1000)*E17</f>
        <v>3.888</v>
      </c>
      <c r="J17">
        <v>5200</v>
      </c>
      <c r="K17" s="18">
        <f>I17*J17</f>
        <v>20217.6</v>
      </c>
    </row>
    <row r="18" spans="1:11" ht="12.75">
      <c r="A18" s="1"/>
      <c r="B18" s="1">
        <v>40</v>
      </c>
      <c r="C18" s="1">
        <v>80</v>
      </c>
      <c r="D18" s="1">
        <v>160000</v>
      </c>
      <c r="E18" s="1">
        <v>1</v>
      </c>
      <c r="F18" s="1">
        <f>(B18/1000)*(C18/1000)*(D18/1000)*E18</f>
        <v>0.512</v>
      </c>
      <c r="G18" s="1"/>
      <c r="H18" s="1">
        <f>(D18/1000)*E18</f>
        <v>160</v>
      </c>
      <c r="I18" s="1">
        <f>(B18/1000)*(C18/1000)*(D18/1000)*E18</f>
        <v>0.512</v>
      </c>
      <c r="J18" s="1">
        <v>5200</v>
      </c>
      <c r="K18" s="19">
        <f>I18*J18</f>
        <v>2662.4</v>
      </c>
    </row>
    <row r="19" spans="8:11" ht="12.75">
      <c r="H19">
        <f>SUM(H17:H18)</f>
        <v>2560</v>
      </c>
      <c r="I19">
        <f>SUM(I17:I18)</f>
        <v>4.4</v>
      </c>
      <c r="K19" s="18">
        <f>SUM(K17:K18)</f>
        <v>22880</v>
      </c>
    </row>
    <row r="20" spans="9:11" ht="12.75">
      <c r="I20" t="s">
        <v>3</v>
      </c>
      <c r="J20" t="s">
        <v>5</v>
      </c>
      <c r="K20" s="18"/>
    </row>
    <row r="21" spans="1:11" ht="12.75">
      <c r="A21" t="s">
        <v>34</v>
      </c>
      <c r="I21">
        <v>1</v>
      </c>
      <c r="J21">
        <v>20000</v>
      </c>
      <c r="K21" s="18">
        <f aca="true" t="shared" si="0" ref="K21:K26">I21*J21</f>
        <v>20000</v>
      </c>
    </row>
    <row r="22" spans="1:11" ht="12.75">
      <c r="A22" t="s">
        <v>21</v>
      </c>
      <c r="I22">
        <v>1</v>
      </c>
      <c r="J22">
        <v>27500</v>
      </c>
      <c r="K22" s="18">
        <f t="shared" si="0"/>
        <v>27500</v>
      </c>
    </row>
    <row r="23" spans="1:11" ht="12.75">
      <c r="A23" t="s">
        <v>2</v>
      </c>
      <c r="I23">
        <v>5000</v>
      </c>
      <c r="J23">
        <v>0.729</v>
      </c>
      <c r="K23" s="18">
        <f t="shared" si="0"/>
        <v>3645</v>
      </c>
    </row>
    <row r="24" spans="1:11" ht="12.75">
      <c r="A24" t="s">
        <v>19</v>
      </c>
      <c r="I24">
        <v>100</v>
      </c>
      <c r="J24">
        <v>5</v>
      </c>
      <c r="K24" s="18">
        <f t="shared" si="0"/>
        <v>500</v>
      </c>
    </row>
    <row r="25" spans="1:11" ht="12.75">
      <c r="A25" s="22" t="s">
        <v>22</v>
      </c>
      <c r="I25">
        <v>3</v>
      </c>
      <c r="J25">
        <v>1500</v>
      </c>
      <c r="K25" s="18">
        <f>I25*J25</f>
        <v>4500</v>
      </c>
    </row>
    <row r="26" spans="8:11" ht="12.75">
      <c r="H26" t="s">
        <v>24</v>
      </c>
      <c r="I26" t="s">
        <v>25</v>
      </c>
      <c r="J26" t="s">
        <v>5</v>
      </c>
      <c r="K26" s="18" t="s">
        <v>1</v>
      </c>
    </row>
    <row r="27" spans="1:11" ht="12.75">
      <c r="A27" t="s">
        <v>23</v>
      </c>
      <c r="H27">
        <v>0.45</v>
      </c>
      <c r="I27">
        <v>720</v>
      </c>
      <c r="J27">
        <v>35</v>
      </c>
      <c r="K27" s="18">
        <f>I27*J27</f>
        <v>25200</v>
      </c>
    </row>
    <row r="28" spans="1:11" ht="12.75">
      <c r="A28" t="s">
        <v>35</v>
      </c>
      <c r="H28" t="s">
        <v>36</v>
      </c>
      <c r="I28">
        <v>80</v>
      </c>
      <c r="J28">
        <v>350</v>
      </c>
      <c r="K28" s="18">
        <f>I28*J28</f>
        <v>28000</v>
      </c>
    </row>
    <row r="32" spans="7:11" ht="12.75">
      <c r="G32" t="s">
        <v>6</v>
      </c>
      <c r="I32" t="s">
        <v>4</v>
      </c>
      <c r="J32" t="s">
        <v>5</v>
      </c>
      <c r="K32" s="18"/>
    </row>
    <row r="33" spans="1:11" ht="13.5" thickBot="1">
      <c r="A33" s="3" t="s">
        <v>18</v>
      </c>
      <c r="B33" s="3"/>
      <c r="C33" s="3"/>
      <c r="D33" s="3"/>
      <c r="E33" s="3"/>
      <c r="F33" s="3"/>
      <c r="G33" s="3">
        <v>3</v>
      </c>
      <c r="H33" s="3"/>
      <c r="I33" s="3">
        <v>240</v>
      </c>
      <c r="J33" s="3">
        <v>120</v>
      </c>
      <c r="K33" s="20">
        <f>I33*J33</f>
        <v>28800</v>
      </c>
    </row>
    <row r="34" ht="12.75">
      <c r="K34" s="18"/>
    </row>
    <row r="35" ht="12.75">
      <c r="K35" s="18">
        <f>SUM(K19:K33)</f>
        <v>161025</v>
      </c>
    </row>
    <row r="36" spans="10:11" ht="12.75">
      <c r="J36" t="s">
        <v>0</v>
      </c>
      <c r="K36" s="18">
        <f>K37-K35</f>
        <v>28984.5</v>
      </c>
    </row>
    <row r="37" spans="10:11" ht="12.75">
      <c r="J37" s="2" t="s">
        <v>1</v>
      </c>
      <c r="K37" s="21">
        <f>K35*1.18</f>
        <v>190009.5</v>
      </c>
    </row>
    <row r="47" spans="1:11" ht="12.75">
      <c r="A47" s="25"/>
      <c r="B47" s="7"/>
      <c r="C47" s="7"/>
      <c r="D47" s="7"/>
      <c r="E47" s="7"/>
      <c r="F47" s="7"/>
      <c r="G47" s="7"/>
      <c r="H47" s="7"/>
      <c r="I47" s="7"/>
      <c r="J47" s="7"/>
      <c r="K47" s="7"/>
    </row>
    <row r="48" spans="1:11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</row>
    <row r="49" spans="1:11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26"/>
    </row>
    <row r="50" spans="1:11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26"/>
    </row>
    <row r="51" spans="1:11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26"/>
    </row>
    <row r="52" spans="1:11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26"/>
    </row>
    <row r="53" spans="1:11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26"/>
    </row>
    <row r="54" spans="1:11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26"/>
    </row>
    <row r="55" spans="1:11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26"/>
    </row>
    <row r="56" spans="1:11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26"/>
    </row>
    <row r="57" spans="1:11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26"/>
    </row>
    <row r="58" spans="1:11" ht="12.75">
      <c r="A58" s="27"/>
      <c r="B58" s="7"/>
      <c r="C58" s="7"/>
      <c r="D58" s="7"/>
      <c r="E58" s="7"/>
      <c r="F58" s="7"/>
      <c r="G58" s="7"/>
      <c r="H58" s="7"/>
      <c r="I58" s="7"/>
      <c r="J58" s="7"/>
      <c r="K58" s="26"/>
    </row>
    <row r="59" spans="1:11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26"/>
    </row>
    <row r="60" spans="1:11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26"/>
    </row>
    <row r="61" spans="1:11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26"/>
    </row>
    <row r="62" spans="1:11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26"/>
    </row>
    <row r="63" spans="1:11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26"/>
    </row>
    <row r="64" spans="1:11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26"/>
    </row>
    <row r="65" spans="1:1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26"/>
    </row>
    <row r="66" spans="1:1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26"/>
    </row>
    <row r="67" spans="1:1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26"/>
    </row>
    <row r="68" spans="1:1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26"/>
    </row>
    <row r="69" spans="1:1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26"/>
    </row>
    <row r="70" spans="1:1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26"/>
    </row>
    <row r="71" spans="1:11" ht="12.75">
      <c r="A71" s="7"/>
      <c r="B71" s="7"/>
      <c r="C71" s="7"/>
      <c r="D71" s="7"/>
      <c r="E71" s="7"/>
      <c r="F71" s="7"/>
      <c r="G71" s="7"/>
      <c r="H71" s="7"/>
      <c r="I71" s="7"/>
      <c r="J71" s="25"/>
      <c r="K71" s="28"/>
    </row>
    <row r="72" spans="1:1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</row>
    <row r="73" spans="1:11" ht="12.75">
      <c r="A73" s="7"/>
      <c r="B73" s="7"/>
      <c r="C73" s="7"/>
      <c r="D73" s="7"/>
      <c r="E73" s="7"/>
      <c r="F73" s="7"/>
      <c r="G73" s="7"/>
      <c r="H73" s="7"/>
      <c r="I73" s="25"/>
      <c r="J73" s="25"/>
      <c r="K73" s="25"/>
    </row>
    <row r="74" spans="1:11" ht="12.75">
      <c r="A74" s="7"/>
      <c r="B74" s="7"/>
      <c r="C74" s="7"/>
      <c r="D74" s="7"/>
      <c r="E74" s="7"/>
      <c r="F74" s="7"/>
      <c r="G74" s="7"/>
      <c r="H74" s="7"/>
      <c r="I74" s="25"/>
      <c r="J74" s="25"/>
      <c r="K74" s="28"/>
    </row>
  </sheetData>
  <hyperlinks>
    <hyperlink ref="B1" r:id="rId1" display="markus05@hot.ee"/>
  </hyperlinks>
  <printOptions/>
  <pageMargins left="0.75" right="0.75" top="1" bottom="1" header="0" footer="0"/>
  <pageSetup horizontalDpi="1200" verticalDpi="12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5" sqref="B5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Luua Metsanduskool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</dc:creator>
  <cp:keywords/>
  <dc:description/>
  <cp:lastModifiedBy>Teele</cp:lastModifiedBy>
  <dcterms:created xsi:type="dcterms:W3CDTF">2006-03-16T10:30:49Z</dcterms:created>
  <dcterms:modified xsi:type="dcterms:W3CDTF">2006-04-06T22:26:28Z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