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4" activeTab="0"/>
  </bookViews>
  <sheets>
    <sheet name="eelarve" sheetId="1" r:id="rId1"/>
  </sheets>
  <definedNames>
    <definedName name="ag_10">#REF!</definedName>
    <definedName name="ag_3">'eelarve'!$1:$5</definedName>
    <definedName name="ag_5">#REF!</definedName>
    <definedName name="ag_8">#REF!</definedName>
    <definedName name="ahg_2">#REF!</definedName>
    <definedName name="asg_4">#REF!</definedName>
    <definedName name="asg_5">#REF!</definedName>
    <definedName name="dfhdf_3">'eelarve'!$A$1:$F$29</definedName>
    <definedName name="dfhe5y_6">#REF!</definedName>
    <definedName name="dfh_10">#REF!</definedName>
    <definedName name="dfh_4">#REF!</definedName>
    <definedName name="dhg_9">#REF!</definedName>
    <definedName name="dryhdrty_9">#REF!</definedName>
    <definedName name="dshf_5">#REF!</definedName>
    <definedName name="eryery_10">#REF!</definedName>
    <definedName name="eryery_6">#REF!</definedName>
    <definedName name="fhj_8">#REF!</definedName>
    <definedName name="fjk_2">#REF!</definedName>
    <definedName name="HOTELLI_EHITUSTÖÖD">#REF!</definedName>
    <definedName name="HOTELLI_EHITUSTÖÖD_2">#REF!</definedName>
    <definedName name="HOTELLI_EHITUSTÖÖD_3">'eelarve'!#REF!</definedName>
    <definedName name="koef">#N/A</definedName>
    <definedName name="qr_2">#REF!</definedName>
    <definedName name="qwetwet_3">'eelarve'!$A$1:$F$29</definedName>
    <definedName name="reyery_1">#REF!</definedName>
    <definedName name="reyer_4">#REF!</definedName>
    <definedName name="rurt_7">#REF!</definedName>
    <definedName name="sagh_7">#REF!</definedName>
    <definedName name="sdfh_7">#REF!</definedName>
    <definedName name="sh_5">#REF!</definedName>
    <definedName name="tiu_8">#REF!</definedName>
    <definedName name="tyrutru_1">#REF!</definedName>
    <definedName name="tyutru_4">#REF!</definedName>
    <definedName name="tyu_4">#REF!</definedName>
    <definedName name="ytutyu_9">#REF!</definedName>
    <definedName name="ytu_5">#REF!</definedName>
    <definedName name="Prindiala" localSheetId="0">'eelarve'!$A$1:$F$34</definedName>
    <definedName name="Prinditiitlid" localSheetId="0">'eelarve'!$1:$5</definedName>
  </definedNames>
  <calcPr fullCalcOnLoad="1"/>
</workbook>
</file>

<file path=xl/sharedStrings.xml><?xml version="1.0" encoding="utf-8"?>
<sst xmlns="http://schemas.openxmlformats.org/spreadsheetml/2006/main" count="72" uniqueCount="58">
  <si>
    <t>EHITUSMAKSUMUSE TABEL</t>
  </si>
  <si>
    <r>
      <t>objekt:</t>
    </r>
    <r>
      <rPr>
        <b/>
        <sz val="11"/>
        <rFont val="Arial"/>
        <family val="2"/>
      </rPr>
      <t xml:space="preserve"> Solvik kinnistute vee- ja tuletõrjeveevarustus </t>
    </r>
    <r>
      <rPr>
        <b/>
        <sz val="12"/>
        <rFont val="Arial"/>
        <family val="2"/>
      </rPr>
      <t xml:space="preserve">                         </t>
    </r>
  </si>
  <si>
    <t>Teostatava töö või kulu nimetus</t>
  </si>
  <si>
    <t>ühik</t>
  </si>
  <si>
    <t>maht</t>
  </si>
  <si>
    <t>ühikuhind</t>
  </si>
  <si>
    <t>maksumus</t>
  </si>
  <si>
    <t>1</t>
  </si>
  <si>
    <t>KAEVETÖÖD JA TÄITED</t>
  </si>
  <si>
    <t>1.1</t>
  </si>
  <si>
    <t>Puude likvideerimine trassi alalt ja utiliseerimine</t>
  </si>
  <si>
    <t>kmpl</t>
  </si>
  <si>
    <t>1.2</t>
  </si>
  <si>
    <t>Kaevendid trasside jaoks (kasvupinnas eemalda enne kaevamist)</t>
  </si>
  <si>
    <r>
      <t>m</t>
    </r>
    <r>
      <rPr>
        <vertAlign val="superscript"/>
        <sz val="10"/>
        <rFont val="Arial"/>
        <family val="2"/>
      </rPr>
      <t>3</t>
    </r>
  </si>
  <si>
    <t>1.3</t>
  </si>
  <si>
    <t>Trasside alune tagasitäide paekivi killustikalus (fraktsioon kuni 16mm) 150mm</t>
  </si>
  <si>
    <t>1.4</t>
  </si>
  <si>
    <t>Tagasitäide liivast</t>
  </si>
  <si>
    <t>1.5</t>
  </si>
  <si>
    <t>Kasvupinnase taastamine, paksus min 10cm</t>
  </si>
  <si>
    <t>1.6</t>
  </si>
  <si>
    <t>Teede taastamine</t>
  </si>
  <si>
    <t>VEEVARUSTUS</t>
  </si>
  <si>
    <t>2.1</t>
  </si>
  <si>
    <t>Veevarustuse survetoru PEM PN12,5 de63</t>
  </si>
  <si>
    <t>jm</t>
  </si>
  <si>
    <t>2.2</t>
  </si>
  <si>
    <t>Veevarustuse survetoru PEM PN12,5 de50</t>
  </si>
  <si>
    <t>2.3</t>
  </si>
  <si>
    <t>Veevarustuse survetoru PEM PN12,5 de40</t>
  </si>
  <si>
    <t>2.4</t>
  </si>
  <si>
    <t>Signaalkaabel</t>
  </si>
  <si>
    <t>2.5</t>
  </si>
  <si>
    <t>Märkelint</t>
  </si>
  <si>
    <t>2.6</t>
  </si>
  <si>
    <t>Maa-alune pumpla (plastikust koos pumbaga)</t>
  </si>
  <si>
    <t>tk</t>
  </si>
  <si>
    <t>2.7</t>
  </si>
  <si>
    <t>Pumpla elektrivarustus elektrikilbist  kaabel 3x2,5</t>
  </si>
  <si>
    <t>TULETÕRJE VEEVARUSTUS</t>
  </si>
  <si>
    <t>3.1</t>
  </si>
  <si>
    <r>
      <t>Tuletõrjeveemahuti 50m</t>
    </r>
    <r>
      <rPr>
        <vertAlign val="superscript"/>
        <sz val="10"/>
        <rFont val="Arial"/>
        <family val="2"/>
      </rPr>
      <t>3</t>
    </r>
  </si>
  <si>
    <t>3.2</t>
  </si>
  <si>
    <t>Tuletõrjeveemahuti soojustuse XPS plaadid, paksusega 100mm</t>
  </si>
  <si>
    <t>3.3</t>
  </si>
  <si>
    <t>Veevarustuse survetoru PE PN12,5 de32</t>
  </si>
  <si>
    <t>3.4</t>
  </si>
  <si>
    <t>Kuivhürdandi torustik PE PN10 dn225</t>
  </si>
  <si>
    <t>3.5</t>
  </si>
  <si>
    <t>Kuivhüdrant dn200</t>
  </si>
  <si>
    <t>4</t>
  </si>
  <si>
    <t xml:space="preserve">MUUD NIMETAMATA TÖÖD </t>
  </si>
  <si>
    <t>4.1</t>
  </si>
  <si>
    <t>4.2</t>
  </si>
  <si>
    <t>TÖÖDE MAKSUMUS KOKKU</t>
  </si>
  <si>
    <t>KÄIBEMAKS</t>
  </si>
  <si>
    <t>SUMMA KOOS KÄIBEMAKSUGA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</si>
</sst>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\ ##0&quot;  &quot;"/>
    <numFmt numFmtId="166" formatCode="0.00"/>
    <numFmt numFmtId="167" formatCode="@"/>
    <numFmt numFmtId="168" formatCode="#,##0"/>
    <numFmt numFmtId="169" formatCode="0.0"/>
  </numFmts>
  <fonts count="16">
    <font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3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1" fillId="2" borderId="0" applyProtection="0">
      <alignment/>
    </xf>
    <xf numFmtId="165" fontId="2" fillId="3" borderId="1" applyProtection="0">
      <alignment/>
    </xf>
    <xf numFmtId="165" fontId="0" fillId="2" borderId="2" applyProtection="0">
      <alignment/>
    </xf>
    <xf numFmtId="164" fontId="0" fillId="2" borderId="2" applyProtection="0">
      <alignment/>
    </xf>
    <xf numFmtId="164" fontId="3" fillId="2" borderId="0" applyProtection="0">
      <alignment/>
    </xf>
    <xf numFmtId="164" fontId="4" fillId="2" borderId="0" applyProtection="0">
      <alignment/>
    </xf>
    <xf numFmtId="164" fontId="5" fillId="2" borderId="0" applyProtection="0">
      <alignment/>
    </xf>
    <xf numFmtId="164" fontId="6" fillId="2" borderId="0" applyProtection="0">
      <alignment/>
    </xf>
    <xf numFmtId="166" fontId="1" fillId="2" borderId="0" applyProtection="0">
      <alignment/>
    </xf>
    <xf numFmtId="164" fontId="0" fillId="0" borderId="0" applyNumberFormat="0" applyFill="0" applyBorder="0" applyAlignment="0" applyProtection="0"/>
    <xf numFmtId="164" fontId="7" fillId="2" borderId="0" applyProtection="0">
      <alignment/>
    </xf>
    <xf numFmtId="164" fontId="8" fillId="0" borderId="3" applyNumberFormat="0" applyFill="0" applyAlignment="0" applyProtection="0"/>
    <xf numFmtId="164" fontId="1" fillId="2" borderId="4" applyProtection="0">
      <alignment/>
    </xf>
  </cellStyleXfs>
  <cellXfs count="45">
    <xf numFmtId="164" fontId="0" fillId="0" borderId="0" xfId="0" applyAlignment="1">
      <alignment/>
    </xf>
    <xf numFmtId="167" fontId="0" fillId="0" borderId="0" xfId="0" applyNumberFormat="1" applyFont="1" applyBorder="1" applyAlignment="1">
      <alignment horizontal="center" vertical="top" wrapText="1"/>
    </xf>
    <xf numFmtId="164" fontId="0" fillId="0" borderId="0" xfId="0" applyBorder="1" applyAlignment="1">
      <alignment vertical="top" wrapText="1"/>
    </xf>
    <xf numFmtId="164" fontId="0" fillId="0" borderId="0" xfId="0" applyBorder="1" applyAlignment="1">
      <alignment horizontal="center" vertical="top" wrapText="1"/>
    </xf>
    <xf numFmtId="168" fontId="0" fillId="0" borderId="0" xfId="0" applyNumberFormat="1" applyBorder="1" applyAlignment="1">
      <alignment horizontal="center" vertical="top" wrapText="1"/>
    </xf>
    <xf numFmtId="169" fontId="0" fillId="0" borderId="0" xfId="0" applyNumberFormat="1" applyBorder="1" applyAlignment="1">
      <alignment horizontal="center" vertical="top" wrapText="1"/>
    </xf>
    <xf numFmtId="168" fontId="0" fillId="0" borderId="0" xfId="0" applyNumberFormat="1" applyBorder="1" applyAlignment="1">
      <alignment horizontal="right" vertical="top" wrapText="1"/>
    </xf>
    <xf numFmtId="164" fontId="9" fillId="0" borderId="0" xfId="0" applyFont="1" applyBorder="1" applyAlignment="1">
      <alignment horizontal="center" vertical="top" wrapText="1"/>
    </xf>
    <xf numFmtId="164" fontId="10" fillId="0" borderId="0" xfId="0" applyFont="1" applyBorder="1" applyAlignment="1">
      <alignment vertical="top" wrapText="1"/>
    </xf>
    <xf numFmtId="164" fontId="10" fillId="0" borderId="0" xfId="0" applyFont="1" applyBorder="1" applyAlignment="1">
      <alignment horizontal="center" vertical="top" wrapText="1"/>
    </xf>
    <xf numFmtId="164" fontId="11" fillId="0" borderId="0" xfId="0" applyFont="1" applyBorder="1" applyAlignment="1">
      <alignment vertical="top" wrapText="1"/>
    </xf>
    <xf numFmtId="164" fontId="12" fillId="0" borderId="0" xfId="0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top" wrapText="1"/>
    </xf>
    <xf numFmtId="164" fontId="9" fillId="0" borderId="0" xfId="0" applyFont="1" applyBorder="1" applyAlignment="1">
      <alignment vertical="top" wrapText="1"/>
    </xf>
    <xf numFmtId="164" fontId="9" fillId="0" borderId="5" xfId="0" applyFont="1" applyBorder="1" applyAlignment="1">
      <alignment horizontal="center" vertical="top" wrapText="1"/>
    </xf>
    <xf numFmtId="164" fontId="0" fillId="0" borderId="5" xfId="0" applyFont="1" applyBorder="1" applyAlignment="1">
      <alignment vertical="top" wrapText="1"/>
    </xf>
    <xf numFmtId="164" fontId="12" fillId="0" borderId="5" xfId="0" applyFont="1" applyBorder="1" applyAlignment="1">
      <alignment horizontal="center" vertical="top" wrapText="1"/>
    </xf>
    <xf numFmtId="164" fontId="9" fillId="0" borderId="2" xfId="0" applyFont="1" applyBorder="1" applyAlignment="1">
      <alignment horizontal="center" vertical="top" wrapText="1"/>
    </xf>
    <xf numFmtId="164" fontId="11" fillId="0" borderId="2" xfId="0" applyFont="1" applyBorder="1" applyAlignment="1">
      <alignment horizontal="center" vertical="top" wrapText="1"/>
    </xf>
    <xf numFmtId="167" fontId="9" fillId="0" borderId="6" xfId="0" applyNumberFormat="1" applyFont="1" applyFill="1" applyBorder="1" applyAlignment="1">
      <alignment horizontal="right" vertical="top" indent="1"/>
    </xf>
    <xf numFmtId="164" fontId="9" fillId="0" borderId="6" xfId="0" applyFont="1" applyBorder="1" applyAlignment="1">
      <alignment vertical="top" wrapText="1"/>
    </xf>
    <xf numFmtId="164" fontId="0" fillId="0" borderId="6" xfId="0" applyFont="1" applyBorder="1" applyAlignment="1">
      <alignment horizontal="center" vertical="top"/>
    </xf>
    <xf numFmtId="168" fontId="0" fillId="0" borderId="6" xfId="0" applyNumberFormat="1" applyFont="1" applyBorder="1" applyAlignment="1">
      <alignment horizontal="center" vertical="top"/>
    </xf>
    <xf numFmtId="169" fontId="0" fillId="0" borderId="6" xfId="0" applyNumberFormat="1" applyFont="1" applyFill="1" applyBorder="1" applyAlignment="1">
      <alignment horizontal="center" vertical="top"/>
    </xf>
    <xf numFmtId="168" fontId="0" fillId="0" borderId="6" xfId="0" applyNumberFormat="1" applyFont="1" applyBorder="1" applyAlignment="1">
      <alignment horizontal="right" vertical="top"/>
    </xf>
    <xf numFmtId="164" fontId="13" fillId="0" borderId="0" xfId="0" applyFont="1" applyBorder="1" applyAlignment="1">
      <alignment vertical="top" wrapText="1"/>
    </xf>
    <xf numFmtId="167" fontId="0" fillId="0" borderId="6" xfId="0" applyNumberFormat="1" applyFont="1" applyFill="1" applyBorder="1" applyAlignment="1">
      <alignment horizontal="right" vertical="top" indent="1"/>
    </xf>
    <xf numFmtId="164" fontId="0" fillId="0" borderId="6" xfId="0" applyFont="1" applyBorder="1" applyAlignment="1">
      <alignment vertical="top" wrapText="1"/>
    </xf>
    <xf numFmtId="164" fontId="9" fillId="0" borderId="6" xfId="0" applyFont="1" applyBorder="1" applyAlignment="1">
      <alignment horizontal="right" vertical="top" wrapText="1" indent="1"/>
    </xf>
    <xf numFmtId="164" fontId="9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vertical="top" wrapText="1"/>
    </xf>
    <xf numFmtId="164" fontId="3" fillId="0" borderId="6" xfId="0" applyFont="1" applyBorder="1" applyAlignment="1">
      <alignment horizontal="center" wrapText="1"/>
    </xf>
    <xf numFmtId="169" fontId="0" fillId="0" borderId="6" xfId="0" applyNumberFormat="1" applyFont="1" applyFill="1" applyBorder="1" applyAlignment="1">
      <alignment/>
    </xf>
    <xf numFmtId="164" fontId="0" fillId="0" borderId="0" xfId="0" applyFont="1" applyAlignment="1">
      <alignment vertical="top"/>
    </xf>
    <xf numFmtId="164" fontId="0" fillId="0" borderId="0" xfId="0" applyFont="1" applyAlignment="1">
      <alignment/>
    </xf>
    <xf numFmtId="164" fontId="0" fillId="0" borderId="6" xfId="0" applyFont="1" applyBorder="1" applyAlignment="1">
      <alignment horizontal="center" vertical="top" wrapText="1"/>
    </xf>
    <xf numFmtId="164" fontId="9" fillId="0" borderId="0" xfId="0" applyFont="1" applyBorder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4" fontId="0" fillId="0" borderId="6" xfId="0" applyFont="1" applyBorder="1" applyAlignment="1">
      <alignment/>
    </xf>
    <xf numFmtId="167" fontId="15" fillId="0" borderId="0" xfId="0" applyNumberFormat="1" applyFont="1" applyBorder="1" applyAlignment="1">
      <alignment horizontal="center" vertical="top" wrapText="1"/>
    </xf>
    <xf numFmtId="164" fontId="15" fillId="0" borderId="0" xfId="0" applyFont="1" applyBorder="1" applyAlignment="1">
      <alignment vertical="top" wrapText="1"/>
    </xf>
    <xf numFmtId="164" fontId="15" fillId="0" borderId="0" xfId="0" applyFont="1" applyBorder="1" applyAlignment="1">
      <alignment horizontal="center" vertical="top" wrapText="1"/>
    </xf>
    <xf numFmtId="168" fontId="15" fillId="0" borderId="0" xfId="0" applyNumberFormat="1" applyFont="1" applyBorder="1" applyAlignment="1">
      <alignment horizontal="center" vertical="top" wrapText="1"/>
    </xf>
    <xf numFmtId="164" fontId="9" fillId="0" borderId="0" xfId="0" applyFont="1" applyBorder="1" applyAlignment="1">
      <alignment horizontal="right" vertical="top"/>
    </xf>
    <xf numFmtId="168" fontId="9" fillId="0" borderId="0" xfId="0" applyNumberFormat="1" applyFont="1" applyBorder="1" applyAlignment="1">
      <alignment horizontal="right" vertical="top" wrapText="1"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0" xfId="20"/>
    <cellStyle name="Currency0" xfId="21"/>
    <cellStyle name="Date" xfId="22"/>
    <cellStyle name="F2" xfId="23"/>
    <cellStyle name="F3" xfId="24"/>
    <cellStyle name="F4" xfId="25"/>
    <cellStyle name="F5" xfId="26"/>
    <cellStyle name="F6" xfId="27"/>
    <cellStyle name="F7" xfId="28"/>
    <cellStyle name="F8" xfId="29"/>
    <cellStyle name="Fixed" xfId="30"/>
    <cellStyle name="HEADING1 1" xfId="31"/>
    <cellStyle name="HEADING2" xfId="32"/>
    <cellStyle name="Pealkiri 1 1" xfId="33"/>
    <cellStyle name="Tot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2"/>
  <sheetViews>
    <sheetView tabSelected="1" zoomScale="90" zoomScaleNormal="90" zoomScaleSheetLayoutView="100" workbookViewId="0" topLeftCell="A1">
      <selection activeCell="I22" sqref="I22"/>
    </sheetView>
  </sheetViews>
  <sheetFormatPr defaultColWidth="9.140625" defaultRowHeight="12.75"/>
  <cols>
    <col min="1" max="1" width="7.140625" style="1" customWidth="1"/>
    <col min="2" max="2" width="71.7109375" style="2" customWidth="1"/>
    <col min="3" max="3" width="7.7109375" style="3" customWidth="1"/>
    <col min="4" max="4" width="7.28125" style="4" customWidth="1"/>
    <col min="5" max="5" width="10.7109375" style="5" customWidth="1"/>
    <col min="6" max="6" width="14.140625" style="6" customWidth="1"/>
    <col min="7" max="7" width="6.7109375" style="2" customWidth="1"/>
    <col min="8" max="16384" width="9.140625" style="2" customWidth="1"/>
  </cols>
  <sheetData>
    <row r="1" spans="1:7" s="8" customFormat="1" ht="15.75" customHeight="1">
      <c r="A1" s="7"/>
      <c r="C1" s="9"/>
      <c r="D1" s="9"/>
      <c r="E1" s="9"/>
      <c r="F1" s="9"/>
      <c r="G1" s="9"/>
    </row>
    <row r="2" spans="1:7" s="10" customFormat="1" ht="15.75" customHeight="1">
      <c r="A2" s="7"/>
      <c r="B2" s="10" t="s">
        <v>0</v>
      </c>
      <c r="C2" s="11"/>
      <c r="D2" s="11"/>
      <c r="E2" s="11"/>
      <c r="F2" s="11"/>
      <c r="G2" s="12"/>
    </row>
    <row r="3" spans="1:7" s="8" customFormat="1" ht="15.75" customHeight="1">
      <c r="A3" s="7"/>
      <c r="B3" s="13" t="s">
        <v>1</v>
      </c>
      <c r="C3" s="11"/>
      <c r="D3" s="11"/>
      <c r="E3" s="11"/>
      <c r="F3" s="11"/>
      <c r="G3" s="9"/>
    </row>
    <row r="4" spans="1:7" s="8" customFormat="1" ht="15.75" customHeight="1">
      <c r="A4" s="14"/>
      <c r="B4" s="15"/>
      <c r="C4" s="16"/>
      <c r="D4" s="16"/>
      <c r="E4" s="16"/>
      <c r="F4" s="16"/>
      <c r="G4" s="9"/>
    </row>
    <row r="5" spans="1:7" s="8" customFormat="1" ht="15.75" customHeight="1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9"/>
    </row>
    <row r="6" spans="1:6" s="25" customFormat="1" ht="13.5" customHeight="1">
      <c r="A6" s="19" t="s">
        <v>7</v>
      </c>
      <c r="B6" s="20" t="s">
        <v>8</v>
      </c>
      <c r="C6" s="21"/>
      <c r="D6" s="22"/>
      <c r="E6" s="23"/>
      <c r="F6" s="24"/>
    </row>
    <row r="7" spans="1:6" s="25" customFormat="1" ht="13.5" customHeight="1">
      <c r="A7" s="26" t="s">
        <v>9</v>
      </c>
      <c r="B7" s="27" t="s">
        <v>10</v>
      </c>
      <c r="C7" s="21" t="s">
        <v>11</v>
      </c>
      <c r="D7" s="22"/>
      <c r="E7" s="23"/>
      <c r="F7" s="24">
        <f aca="true" t="shared" si="0" ref="F7:F12">D7*E7</f>
        <v>0</v>
      </c>
    </row>
    <row r="8" spans="1:6" s="25" customFormat="1" ht="13.5" customHeight="1">
      <c r="A8" s="26" t="s">
        <v>12</v>
      </c>
      <c r="B8" s="27" t="s">
        <v>13</v>
      </c>
      <c r="C8" s="21" t="s">
        <v>14</v>
      </c>
      <c r="D8" s="22"/>
      <c r="E8" s="23"/>
      <c r="F8" s="24">
        <f t="shared" si="0"/>
        <v>0</v>
      </c>
    </row>
    <row r="9" spans="1:6" s="25" customFormat="1" ht="13.5" customHeight="1">
      <c r="A9" s="26" t="s">
        <v>15</v>
      </c>
      <c r="B9" s="27" t="s">
        <v>16</v>
      </c>
      <c r="C9" s="21" t="s">
        <v>14</v>
      </c>
      <c r="D9" s="22"/>
      <c r="E9" s="23"/>
      <c r="F9" s="24">
        <f t="shared" si="0"/>
        <v>0</v>
      </c>
    </row>
    <row r="10" spans="1:6" s="25" customFormat="1" ht="13.5" customHeight="1">
      <c r="A10" s="26" t="s">
        <v>17</v>
      </c>
      <c r="B10" s="27" t="s">
        <v>18</v>
      </c>
      <c r="C10" s="21" t="s">
        <v>14</v>
      </c>
      <c r="D10" s="22"/>
      <c r="E10" s="23"/>
      <c r="F10" s="24">
        <f t="shared" si="0"/>
        <v>0</v>
      </c>
    </row>
    <row r="11" spans="1:6" s="25" customFormat="1" ht="13.5" customHeight="1">
      <c r="A11" s="26" t="s">
        <v>19</v>
      </c>
      <c r="B11" s="27" t="s">
        <v>20</v>
      </c>
      <c r="C11" s="21" t="s">
        <v>14</v>
      </c>
      <c r="D11" s="22"/>
      <c r="E11" s="23"/>
      <c r="F11" s="24">
        <f t="shared" si="0"/>
        <v>0</v>
      </c>
    </row>
    <row r="12" spans="1:6" s="25" customFormat="1" ht="14.25">
      <c r="A12" s="26" t="s">
        <v>21</v>
      </c>
      <c r="B12" s="27" t="s">
        <v>22</v>
      </c>
      <c r="C12" s="21" t="s">
        <v>11</v>
      </c>
      <c r="D12" s="22"/>
      <c r="E12" s="23"/>
      <c r="F12" s="24">
        <f t="shared" si="0"/>
        <v>0</v>
      </c>
    </row>
    <row r="13" spans="1:7" s="34" customFormat="1" ht="15.75">
      <c r="A13" s="28">
        <v>2</v>
      </c>
      <c r="B13" s="29" t="s">
        <v>23</v>
      </c>
      <c r="C13" s="30"/>
      <c r="D13" s="31"/>
      <c r="E13" s="32"/>
      <c r="F13" s="24"/>
      <c r="G13" s="33"/>
    </row>
    <row r="14" spans="1:83" s="37" customFormat="1" ht="12.75" customHeight="1">
      <c r="A14" s="26" t="s">
        <v>24</v>
      </c>
      <c r="B14" s="27" t="s">
        <v>25</v>
      </c>
      <c r="C14" s="35" t="s">
        <v>26</v>
      </c>
      <c r="D14" s="35"/>
      <c r="E14" s="23"/>
      <c r="F14" s="24">
        <f aca="true" t="shared" si="1" ref="F14:F20">D14*E14</f>
        <v>0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</row>
    <row r="15" spans="1:83" s="37" customFormat="1" ht="12.75" customHeight="1">
      <c r="A15" s="26" t="s">
        <v>27</v>
      </c>
      <c r="B15" s="27" t="s">
        <v>28</v>
      </c>
      <c r="C15" s="35" t="s">
        <v>26</v>
      </c>
      <c r="D15" s="35"/>
      <c r="E15" s="23"/>
      <c r="F15" s="24">
        <f t="shared" si="1"/>
        <v>0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</row>
    <row r="16" spans="1:83" s="37" customFormat="1" ht="12.75" customHeight="1">
      <c r="A16" s="26" t="s">
        <v>29</v>
      </c>
      <c r="B16" s="27" t="s">
        <v>30</v>
      </c>
      <c r="C16" s="35" t="s">
        <v>26</v>
      </c>
      <c r="D16" s="35"/>
      <c r="E16" s="23"/>
      <c r="F16" s="24">
        <f t="shared" si="1"/>
        <v>0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</row>
    <row r="17" spans="1:83" s="37" customFormat="1" ht="12.75" customHeight="1">
      <c r="A17" s="26" t="s">
        <v>31</v>
      </c>
      <c r="B17" s="38" t="s">
        <v>32</v>
      </c>
      <c r="C17" s="35" t="s">
        <v>26</v>
      </c>
      <c r="D17" s="35"/>
      <c r="E17" s="23"/>
      <c r="F17" s="24">
        <f t="shared" si="1"/>
        <v>0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</row>
    <row r="18" spans="1:83" s="37" customFormat="1" ht="12.75" customHeight="1">
      <c r="A18" s="26" t="s">
        <v>33</v>
      </c>
      <c r="B18" s="38" t="s">
        <v>34</v>
      </c>
      <c r="C18" s="35" t="s">
        <v>26</v>
      </c>
      <c r="D18" s="35"/>
      <c r="E18" s="23"/>
      <c r="F18" s="24">
        <f t="shared" si="1"/>
        <v>0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</row>
    <row r="19" spans="1:83" s="37" customFormat="1" ht="12.75" customHeight="1">
      <c r="A19" s="26" t="s">
        <v>35</v>
      </c>
      <c r="B19" s="38" t="s">
        <v>36</v>
      </c>
      <c r="C19" s="35" t="s">
        <v>37</v>
      </c>
      <c r="D19" s="35"/>
      <c r="E19" s="23"/>
      <c r="F19" s="24">
        <f t="shared" si="1"/>
        <v>0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</row>
    <row r="20" spans="1:83" s="37" customFormat="1" ht="12.75" customHeight="1">
      <c r="A20" s="26" t="s">
        <v>38</v>
      </c>
      <c r="B20" s="38" t="s">
        <v>39</v>
      </c>
      <c r="C20" s="35" t="s">
        <v>26</v>
      </c>
      <c r="D20" s="35"/>
      <c r="E20" s="23"/>
      <c r="F20" s="24">
        <f t="shared" si="1"/>
        <v>0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</row>
    <row r="21" spans="1:7" s="34" customFormat="1" ht="12.75" customHeight="1">
      <c r="A21" s="28">
        <v>3</v>
      </c>
      <c r="B21" s="29" t="s">
        <v>40</v>
      </c>
      <c r="C21" s="30"/>
      <c r="D21" s="31"/>
      <c r="E21" s="32"/>
      <c r="F21" s="24"/>
      <c r="G21" s="33"/>
    </row>
    <row r="22" spans="1:83" s="37" customFormat="1" ht="12.75" customHeight="1">
      <c r="A22" s="26" t="s">
        <v>41</v>
      </c>
      <c r="B22" s="38" t="s">
        <v>42</v>
      </c>
      <c r="C22" s="35" t="s">
        <v>37</v>
      </c>
      <c r="D22" s="35"/>
      <c r="E22" s="23"/>
      <c r="F22" s="24">
        <f aca="true" t="shared" si="2" ref="F22:F26">D22*E22</f>
        <v>0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</row>
    <row r="23" spans="1:83" s="37" customFormat="1" ht="12.75" customHeight="1">
      <c r="A23" s="26" t="s">
        <v>43</v>
      </c>
      <c r="B23" s="38" t="s">
        <v>44</v>
      </c>
      <c r="C23" s="35" t="s">
        <v>11</v>
      </c>
      <c r="D23" s="35"/>
      <c r="E23" s="23"/>
      <c r="F23" s="24">
        <f t="shared" si="2"/>
        <v>0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</row>
    <row r="24" spans="1:83" s="37" customFormat="1" ht="12.75" customHeight="1">
      <c r="A24" s="26" t="s">
        <v>45</v>
      </c>
      <c r="B24" s="27" t="s">
        <v>46</v>
      </c>
      <c r="C24" s="35" t="s">
        <v>26</v>
      </c>
      <c r="D24" s="35"/>
      <c r="E24" s="23"/>
      <c r="F24" s="24">
        <f t="shared" si="2"/>
        <v>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</row>
    <row r="25" spans="1:83" s="37" customFormat="1" ht="12.75" customHeight="1">
      <c r="A25" s="26" t="s">
        <v>47</v>
      </c>
      <c r="B25" s="38" t="s">
        <v>48</v>
      </c>
      <c r="C25" s="35" t="s">
        <v>26</v>
      </c>
      <c r="D25" s="35"/>
      <c r="E25" s="23"/>
      <c r="F25" s="24">
        <f t="shared" si="2"/>
        <v>0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</row>
    <row r="26" spans="1:83" s="37" customFormat="1" ht="12.75" customHeight="1">
      <c r="A26" s="26" t="s">
        <v>49</v>
      </c>
      <c r="B26" s="38" t="s">
        <v>50</v>
      </c>
      <c r="C26" s="35" t="s">
        <v>37</v>
      </c>
      <c r="D26" s="35"/>
      <c r="E26" s="23"/>
      <c r="F26" s="24">
        <f t="shared" si="2"/>
        <v>0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</row>
    <row r="27" spans="1:83" s="37" customFormat="1" ht="12.75" customHeight="1">
      <c r="A27" s="26" t="s">
        <v>51</v>
      </c>
      <c r="B27" s="29" t="s">
        <v>52</v>
      </c>
      <c r="C27" s="35"/>
      <c r="D27" s="35"/>
      <c r="E27" s="23"/>
      <c r="F27" s="24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</row>
    <row r="28" spans="1:83" s="37" customFormat="1" ht="12.75" customHeight="1">
      <c r="A28" s="26" t="s">
        <v>53</v>
      </c>
      <c r="B28" s="38"/>
      <c r="C28" s="35"/>
      <c r="D28" s="35"/>
      <c r="E28" s="23"/>
      <c r="F28" s="24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</row>
    <row r="29" spans="1:83" s="37" customFormat="1" ht="12.75" customHeight="1">
      <c r="A29" s="26" t="s">
        <v>54</v>
      </c>
      <c r="B29" s="38"/>
      <c r="C29" s="35"/>
      <c r="D29" s="35"/>
      <c r="E29" s="23"/>
      <c r="F29" s="24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</row>
    <row r="30" spans="1:6" s="40" customFormat="1" ht="12.75">
      <c r="A30" s="39"/>
      <c r="C30" s="41"/>
      <c r="D30" s="42"/>
      <c r="E30" s="43" t="s">
        <v>55</v>
      </c>
      <c r="F30" s="44">
        <f>SUM(F7:F29)</f>
        <v>0</v>
      </c>
    </row>
    <row r="31" spans="1:6" s="40" customFormat="1" ht="12.75">
      <c r="A31" s="39"/>
      <c r="C31" s="41"/>
      <c r="D31" s="42"/>
      <c r="E31" s="43" t="s">
        <v>56</v>
      </c>
      <c r="F31" s="44">
        <f>F30*0.12</f>
        <v>0</v>
      </c>
    </row>
    <row r="32" spans="1:6" s="40" customFormat="1" ht="12.75">
      <c r="A32" s="39"/>
      <c r="C32" s="41"/>
      <c r="D32" s="42"/>
      <c r="E32" s="43" t="s">
        <v>57</v>
      </c>
      <c r="F32" s="44">
        <f>SUM(F30:F31)</f>
        <v>0</v>
      </c>
    </row>
  </sheetData>
  <sheetProtection selectLockedCells="1" selectUnlockedCells="1"/>
  <mergeCells count="2">
    <mergeCell ref="C1:F1"/>
    <mergeCell ref="C3:F3"/>
  </mergeCells>
  <printOptions horizontalCentered="1"/>
  <pageMargins left="0.39375" right="0.39375" top="0.7875" bottom="0.39305555555555555" header="0.5118055555555555" footer="0.19652777777777777"/>
  <pageSetup fitToHeight="1" fitToWidth="1" horizontalDpi="300" verticalDpi="300" orientation="landscape" paperSize="9"/>
  <headerFooter alignWithMargins="0"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Venus Kinnisvara OÜ</dc:creator>
  <cp:keywords/>
  <dc:description/>
  <cp:lastModifiedBy>Venus Kinnisvara OÜ</cp:lastModifiedBy>
  <cp:lastPrinted>2019-11-25T15:17:53Z</cp:lastPrinted>
  <dcterms:created xsi:type="dcterms:W3CDTF">2010-03-28T12:15:51Z</dcterms:created>
  <dcterms:modified xsi:type="dcterms:W3CDTF">2019-11-25T15:18:51Z</dcterms:modified>
  <cp:category/>
  <cp:version/>
  <cp:contentType/>
  <cp:contentStatus/>
</cp:coreProperties>
</file>